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210" windowWidth="17400" windowHeight="10305"/>
  </bookViews>
  <sheets>
    <sheet name="2018 GELİR TABLOSU" sheetId="1" r:id="rId1"/>
  </sheets>
  <calcPr calcId="124519"/>
</workbook>
</file>

<file path=xl/calcChain.xml><?xml version="1.0" encoding="utf-8"?>
<calcChain xmlns="http://schemas.openxmlformats.org/spreadsheetml/2006/main">
  <c r="E27" i="1"/>
  <c r="B27" l="1"/>
  <c r="B29" s="1"/>
  <c r="E29" s="1"/>
  <c r="E28" s="1"/>
</calcChain>
</file>

<file path=xl/sharedStrings.xml><?xml version="1.0" encoding="utf-8"?>
<sst xmlns="http://schemas.openxmlformats.org/spreadsheetml/2006/main" count="50" uniqueCount="46">
  <si>
    <t>GELİR - GİDER TABLOSU</t>
  </si>
  <si>
    <t>GİDERLER</t>
  </si>
  <si>
    <t>GELİRLER</t>
  </si>
  <si>
    <t xml:space="preserve"> YURTİÇİ FAALİYET GİDERLERİ</t>
  </si>
  <si>
    <t xml:space="preserve"> SGM YARDIMI</t>
  </si>
  <si>
    <t xml:space="preserve"> YURTDIŞI FAALİYET GİDERLERİ</t>
  </si>
  <si>
    <t xml:space="preserve"> YURTİÇİ KAMP GİDERLERİ</t>
  </si>
  <si>
    <t xml:space="preserve"> YURTDIŞI KAMP GİDERLERİ</t>
  </si>
  <si>
    <t xml:space="preserve"> EĞİTİM GİDERLERİ</t>
  </si>
  <si>
    <t xml:space="preserve"> ALTYAPI ÇALIŞMALARI GİDERLERİ</t>
  </si>
  <si>
    <t xml:space="preserve"> PROJE GİDERLERİ</t>
  </si>
  <si>
    <t xml:space="preserve"> SPOR MALZEMESİ GİDERLERİ</t>
  </si>
  <si>
    <t xml:space="preserve"> PERSONEL GİDERLERİ</t>
  </si>
  <si>
    <t xml:space="preserve"> TOPLANTI GİDERLERİ</t>
  </si>
  <si>
    <t xml:space="preserve"> DİĞER ORGANİZASYON VE FAALİYET GİDERLERİ</t>
  </si>
  <si>
    <t xml:space="preserve"> BÜRO GİDERLERİ</t>
  </si>
  <si>
    <t xml:space="preserve"> DİĞER GELİRLER</t>
  </si>
  <si>
    <t>TOPLAM</t>
  </si>
  <si>
    <t>GELİR FAZLASI</t>
  </si>
  <si>
    <t xml:space="preserve"> </t>
  </si>
  <si>
    <t>GİDER FAZLASI</t>
  </si>
  <si>
    <t>GENEL TOPLAM</t>
  </si>
  <si>
    <t xml:space="preserve"> DİĞER GİDERLER</t>
  </si>
  <si>
    <t xml:space="preserve"> SPOR TOTO (REKLAM GELİRİ)</t>
  </si>
  <si>
    <t xml:space="preserve"> SPORCU-ANTRENÖR-HAKEM, TESCİL-VİZE-LİSANS</t>
  </si>
  <si>
    <t>TÜRKİYE KANO FEDERASYONU</t>
  </si>
  <si>
    <t xml:space="preserve"> SPONSORLUK GELİRLERİ</t>
  </si>
  <si>
    <t xml:space="preserve"> EĞİTİM GELİRİ</t>
  </si>
  <si>
    <t xml:space="preserve"> KULÜP AKREDİTASYON GELİRLERİ</t>
  </si>
  <si>
    <t xml:space="preserve"> DRAGON BOAT YARIŞLARI İZİN GELİRLERİ</t>
  </si>
  <si>
    <t xml:space="preserve"> MİLLİLİK BELGESİ GELİRLERİ</t>
  </si>
  <si>
    <t xml:space="preserve"> THY HAKEDİŞ BEDELİ</t>
  </si>
  <si>
    <t xml:space="preserve"> FAİZ GELİRLERİ</t>
  </si>
  <si>
    <t xml:space="preserve"> KUR FARKI KARI</t>
  </si>
  <si>
    <t xml:space="preserve"> ÖNCEKİ DÖNEM GİDERLERİ</t>
  </si>
  <si>
    <t xml:space="preserve"> YABANCI SPORCU VE ANTRENÖR GİDERLERİ</t>
  </si>
  <si>
    <t xml:space="preserve"> OLİMPİK SPORCU GİDERLERİ</t>
  </si>
  <si>
    <t xml:space="preserve"> KUR FARKI ZARARI</t>
  </si>
  <si>
    <t xml:space="preserve"> ULUSLARARASI FEDERASYON AİDATLARI</t>
  </si>
  <si>
    <t xml:space="preserve"> DAĞITILAN SARF MALZEME GİDERLERİ</t>
  </si>
  <si>
    <t xml:space="preserve"> THY TEKNE TAZMİNAT GELİRİ</t>
  </si>
  <si>
    <t xml:space="preserve"> SGK TEŞVİK İNDİRİMİ</t>
  </si>
  <si>
    <t xml:space="preserve"> BANKA MASRAF İADELERİ</t>
  </si>
  <si>
    <t xml:space="preserve"> I.C.F.-E.C.A./ULUSLARARASI KANO FEDERASYONU</t>
  </si>
  <si>
    <t xml:space="preserve"> SPOR MALZEMESİ GÜMRÜK GİDERLERİ</t>
  </si>
  <si>
    <t>01.01.2018-30.09.2018 TARİHLERİ ARASI</t>
  </si>
</sst>
</file>

<file path=xl/styles.xml><?xml version="1.0" encoding="utf-8"?>
<styleSheet xmlns="http://schemas.openxmlformats.org/spreadsheetml/2006/main">
  <numFmts count="1">
    <numFmt numFmtId="164" formatCode="#,###.00"/>
  </numFmts>
  <fonts count="14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8" fillId="0" borderId="0" xfId="0" applyFont="1"/>
    <xf numFmtId="0" fontId="11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/>
    <xf numFmtId="164" fontId="11" fillId="0" borderId="2" xfId="0" applyNumberFormat="1" applyFont="1" applyBorder="1"/>
    <xf numFmtId="0" fontId="11" fillId="0" borderId="3" xfId="0" applyFont="1" applyFill="1" applyBorder="1" applyAlignment="1">
      <alignment horizontal="left"/>
    </xf>
    <xf numFmtId="0" fontId="11" fillId="0" borderId="3" xfId="0" applyFont="1" applyBorder="1"/>
    <xf numFmtId="164" fontId="11" fillId="0" borderId="4" xfId="0" applyNumberFormat="1" applyFont="1" applyBorder="1"/>
    <xf numFmtId="164" fontId="12" fillId="0" borderId="2" xfId="4" applyNumberFormat="1" applyBorder="1" applyAlignment="1">
      <alignment horizontal="right"/>
    </xf>
    <xf numFmtId="0" fontId="12" fillId="0" borderId="5" xfId="3" applyBorder="1" applyAlignment="1">
      <alignment horizontal="left"/>
    </xf>
    <xf numFmtId="0" fontId="13" fillId="0" borderId="1" xfId="3" applyFont="1" applyBorder="1" applyAlignment="1">
      <alignment horizontal="left"/>
    </xf>
    <xf numFmtId="0" fontId="13" fillId="0" borderId="1" xfId="3" quotePrefix="1" applyFont="1" applyBorder="1" applyAlignment="1">
      <alignment horizontal="left"/>
    </xf>
    <xf numFmtId="0" fontId="4" fillId="0" borderId="1" xfId="3" applyFont="1" applyBorder="1" applyAlignment="1">
      <alignment horizontal="left"/>
    </xf>
    <xf numFmtId="0" fontId="0" fillId="0" borderId="13" xfId="0" applyBorder="1"/>
    <xf numFmtId="0" fontId="3" fillId="0" borderId="1" xfId="3" applyFont="1" applyBorder="1" applyAlignment="1">
      <alignment horizontal="left"/>
    </xf>
    <xf numFmtId="0" fontId="2" fillId="0" borderId="1" xfId="3" applyFont="1" applyBorder="1" applyAlignment="1">
      <alignment horizontal="left"/>
    </xf>
    <xf numFmtId="164" fontId="12" fillId="0" borderId="6" xfId="4" applyNumberFormat="1" applyFill="1" applyBorder="1" applyAlignment="1">
      <alignment horizontal="right"/>
    </xf>
    <xf numFmtId="164" fontId="12" fillId="0" borderId="2" xfId="4" applyNumberFormat="1" applyFill="1" applyBorder="1" applyAlignment="1">
      <alignment horizontal="right"/>
    </xf>
    <xf numFmtId="0" fontId="12" fillId="0" borderId="5" xfId="1" quotePrefix="1" applyFill="1" applyBorder="1" applyAlignment="1">
      <alignment horizontal="left"/>
    </xf>
    <xf numFmtId="164" fontId="12" fillId="0" borderId="6" xfId="2" applyNumberFormat="1" applyFill="1" applyBorder="1" applyAlignment="1">
      <alignment horizontal="right"/>
    </xf>
    <xf numFmtId="0" fontId="12" fillId="0" borderId="1" xfId="1" quotePrefix="1" applyFill="1" applyBorder="1" applyAlignment="1">
      <alignment horizontal="left"/>
    </xf>
    <xf numFmtId="164" fontId="12" fillId="0" borderId="2" xfId="2" applyNumberFormat="1" applyFill="1" applyBorder="1" applyAlignment="1">
      <alignment horizontal="right"/>
    </xf>
    <xf numFmtId="0" fontId="12" fillId="0" borderId="1" xfId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164" fontId="2" fillId="0" borderId="2" xfId="2" applyNumberFormat="1" applyFont="1" applyFill="1" applyBorder="1" applyAlignment="1">
      <alignment horizontal="right"/>
    </xf>
    <xf numFmtId="0" fontId="13" fillId="0" borderId="1" xfId="1" quotePrefix="1" applyFont="1" applyFill="1" applyBorder="1" applyAlignment="1">
      <alignment horizontal="left"/>
    </xf>
    <xf numFmtId="164" fontId="11" fillId="0" borderId="2" xfId="0" applyNumberFormat="1" applyFont="1" applyFill="1" applyBorder="1"/>
    <xf numFmtId="4" fontId="11" fillId="0" borderId="2" xfId="0" applyNumberFormat="1" applyFont="1" applyFill="1" applyBorder="1"/>
    <xf numFmtId="164" fontId="11" fillId="0" borderId="4" xfId="0" applyNumberFormat="1" applyFont="1" applyFill="1" applyBorder="1"/>
    <xf numFmtId="0" fontId="1" fillId="0" borderId="1" xfId="3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1" xfId="0" applyFont="1" applyBorder="1" applyAlignment="1"/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Zeros="0" tabSelected="1" workbookViewId="0">
      <selection activeCell="D10" sqref="D10"/>
    </sheetView>
  </sheetViews>
  <sheetFormatPr defaultRowHeight="12.75"/>
  <cols>
    <col min="1" max="1" width="49.42578125" bestFit="1" customWidth="1"/>
    <col min="2" max="2" width="11.85546875" customWidth="1"/>
    <col min="3" max="3" width="0.85546875" customWidth="1"/>
    <col min="4" max="4" width="46.140625" customWidth="1"/>
    <col min="5" max="5" width="11.85546875" customWidth="1"/>
  </cols>
  <sheetData>
    <row r="1" spans="1:5" ht="20.25">
      <c r="A1" s="34" t="s">
        <v>25</v>
      </c>
      <c r="B1" s="35"/>
      <c r="C1" s="35"/>
      <c r="D1" s="35"/>
      <c r="E1" s="36"/>
    </row>
    <row r="2" spans="1:5" ht="18">
      <c r="A2" s="37" t="s">
        <v>45</v>
      </c>
      <c r="B2" s="38"/>
      <c r="C2" s="38"/>
      <c r="D2" s="38"/>
      <c r="E2" s="39"/>
    </row>
    <row r="3" spans="1:5" ht="18.75" thickBot="1">
      <c r="A3" s="40" t="s">
        <v>0</v>
      </c>
      <c r="B3" s="41"/>
      <c r="C3" s="41"/>
      <c r="D3" s="41"/>
      <c r="E3" s="42"/>
    </row>
    <row r="4" spans="1:5" s="1" customFormat="1" ht="15.75" thickBot="1">
      <c r="A4" s="43" t="s">
        <v>1</v>
      </c>
      <c r="B4" s="44"/>
      <c r="C4" s="2"/>
      <c r="D4" s="44" t="s">
        <v>2</v>
      </c>
      <c r="E4" s="45"/>
    </row>
    <row r="5" spans="1:5" ht="15">
      <c r="A5" s="20" t="s">
        <v>3</v>
      </c>
      <c r="B5" s="21">
        <v>470708.11</v>
      </c>
      <c r="C5" s="3"/>
      <c r="D5" s="11" t="s">
        <v>4</v>
      </c>
      <c r="E5" s="18">
        <v>1575000</v>
      </c>
    </row>
    <row r="6" spans="1:5" ht="15">
      <c r="A6" s="22" t="s">
        <v>5</v>
      </c>
      <c r="B6" s="23">
        <v>806434.22</v>
      </c>
      <c r="C6" s="3"/>
      <c r="D6" s="14" t="s">
        <v>23</v>
      </c>
      <c r="E6" s="19">
        <v>1250000</v>
      </c>
    </row>
    <row r="7" spans="1:5" ht="15">
      <c r="A7" s="22" t="s">
        <v>6</v>
      </c>
      <c r="B7" s="23">
        <v>280685.28999999998</v>
      </c>
      <c r="C7" s="3"/>
      <c r="D7" s="14" t="s">
        <v>24</v>
      </c>
      <c r="E7" s="19">
        <v>9968.5</v>
      </c>
    </row>
    <row r="8" spans="1:5" ht="15">
      <c r="A8" s="22" t="s">
        <v>7</v>
      </c>
      <c r="B8" s="23">
        <v>371005.17</v>
      </c>
      <c r="C8" s="3"/>
      <c r="D8" s="16" t="s">
        <v>26</v>
      </c>
      <c r="E8" s="19">
        <v>45000</v>
      </c>
    </row>
    <row r="9" spans="1:5" ht="15">
      <c r="A9" s="22" t="s">
        <v>8</v>
      </c>
      <c r="B9" s="23">
        <v>14595.68</v>
      </c>
      <c r="C9" s="3"/>
      <c r="D9" s="31" t="s">
        <v>27</v>
      </c>
      <c r="E9" s="19">
        <v>5350</v>
      </c>
    </row>
    <row r="10" spans="1:5" ht="15">
      <c r="A10" s="22" t="s">
        <v>9</v>
      </c>
      <c r="B10" s="23">
        <v>536207.27</v>
      </c>
      <c r="C10" s="3"/>
      <c r="D10" s="17" t="s">
        <v>28</v>
      </c>
      <c r="E10" s="19">
        <v>19800</v>
      </c>
    </row>
    <row r="11" spans="1:5" ht="15">
      <c r="A11" s="22" t="s">
        <v>10</v>
      </c>
      <c r="B11" s="23">
        <v>7066.78</v>
      </c>
      <c r="C11" s="3"/>
      <c r="D11" s="17" t="s">
        <v>29</v>
      </c>
      <c r="E11" s="19">
        <v>68000</v>
      </c>
    </row>
    <row r="12" spans="1:5" ht="15">
      <c r="A12" s="22" t="s">
        <v>11</v>
      </c>
      <c r="B12" s="23">
        <v>8721.25</v>
      </c>
      <c r="C12" s="3"/>
      <c r="D12" s="31" t="s">
        <v>30</v>
      </c>
      <c r="E12" s="19">
        <v>1850</v>
      </c>
    </row>
    <row r="13" spans="1:5" ht="15">
      <c r="A13" s="24" t="s">
        <v>12</v>
      </c>
      <c r="B13" s="23">
        <v>808785.17</v>
      </c>
      <c r="C13" s="3"/>
      <c r="D13" s="31" t="s">
        <v>31</v>
      </c>
      <c r="E13" s="19">
        <v>1312.5</v>
      </c>
    </row>
    <row r="14" spans="1:5" ht="15">
      <c r="A14" s="24" t="s">
        <v>13</v>
      </c>
      <c r="B14" s="23">
        <v>15944.63</v>
      </c>
      <c r="C14" s="3"/>
      <c r="D14" s="31" t="s">
        <v>40</v>
      </c>
      <c r="E14" s="19">
        <v>6792</v>
      </c>
    </row>
    <row r="15" spans="1:5" ht="15">
      <c r="A15" s="24" t="s">
        <v>14</v>
      </c>
      <c r="B15" s="23">
        <v>74371.39</v>
      </c>
      <c r="C15" s="3"/>
      <c r="D15" s="31" t="s">
        <v>41</v>
      </c>
      <c r="E15" s="19">
        <v>35512.58</v>
      </c>
    </row>
    <row r="16" spans="1:5" ht="15">
      <c r="A16" s="24" t="s">
        <v>15</v>
      </c>
      <c r="B16" s="23">
        <v>139602.81</v>
      </c>
      <c r="C16" s="3"/>
      <c r="D16" s="31" t="s">
        <v>32</v>
      </c>
      <c r="E16" s="19">
        <v>22936.38</v>
      </c>
    </row>
    <row r="17" spans="1:5" ht="15">
      <c r="A17" s="25" t="s">
        <v>38</v>
      </c>
      <c r="B17" s="26">
        <v>22780.99</v>
      </c>
      <c r="C17" s="3"/>
      <c r="D17" s="31" t="s">
        <v>33</v>
      </c>
      <c r="E17" s="19">
        <v>62254.51</v>
      </c>
    </row>
    <row r="18" spans="1:5" ht="15">
      <c r="A18" s="25" t="s">
        <v>39</v>
      </c>
      <c r="B18" s="23">
        <v>10020</v>
      </c>
      <c r="C18" s="3"/>
      <c r="D18" s="31" t="s">
        <v>42</v>
      </c>
      <c r="E18" s="19">
        <v>2153.7600000000002</v>
      </c>
    </row>
    <row r="19" spans="1:5" ht="15">
      <c r="A19" s="25" t="s">
        <v>35</v>
      </c>
      <c r="B19" s="23">
        <v>4133.7</v>
      </c>
      <c r="C19" s="3"/>
      <c r="D19" s="31" t="s">
        <v>43</v>
      </c>
      <c r="E19" s="19">
        <v>1792.25</v>
      </c>
    </row>
    <row r="20" spans="1:5" ht="15">
      <c r="A20" s="32" t="s">
        <v>36</v>
      </c>
      <c r="B20" s="23">
        <v>47211.39</v>
      </c>
      <c r="C20" s="3"/>
      <c r="D20" s="31" t="s">
        <v>16</v>
      </c>
      <c r="E20" s="19">
        <v>503.5</v>
      </c>
    </row>
    <row r="21" spans="1:5" ht="15">
      <c r="A21" s="32" t="s">
        <v>44</v>
      </c>
      <c r="B21" s="23">
        <v>6135.41</v>
      </c>
      <c r="C21" s="3"/>
      <c r="D21" s="31" t="s">
        <v>19</v>
      </c>
      <c r="E21" s="19"/>
    </row>
    <row r="22" spans="1:5" ht="15">
      <c r="A22" s="32" t="s">
        <v>37</v>
      </c>
      <c r="B22" s="33">
        <v>1202.93</v>
      </c>
      <c r="C22" s="3"/>
      <c r="D22" s="12"/>
      <c r="E22" s="10"/>
    </row>
    <row r="23" spans="1:5" ht="15">
      <c r="A23" s="25" t="s">
        <v>34</v>
      </c>
      <c r="B23" s="23">
        <v>2250</v>
      </c>
      <c r="C23" s="3"/>
      <c r="D23" s="12"/>
      <c r="E23" s="10"/>
    </row>
    <row r="24" spans="1:5" ht="15">
      <c r="A24" s="25" t="s">
        <v>22</v>
      </c>
      <c r="B24" s="23">
        <v>8.4600000000000009</v>
      </c>
      <c r="C24" s="3"/>
      <c r="D24" s="12"/>
      <c r="E24" s="10"/>
    </row>
    <row r="25" spans="1:5" ht="15">
      <c r="A25" s="25" t="s">
        <v>19</v>
      </c>
      <c r="B25" s="23"/>
      <c r="C25" s="3"/>
      <c r="D25" s="12"/>
      <c r="E25" s="10"/>
    </row>
    <row r="26" spans="1:5" ht="15">
      <c r="A26" s="27"/>
      <c r="B26" s="23"/>
      <c r="C26" s="3"/>
      <c r="D26" s="13"/>
      <c r="E26" s="10"/>
    </row>
    <row r="27" spans="1:5">
      <c r="A27" s="4" t="s">
        <v>17</v>
      </c>
      <c r="B27" s="28">
        <f>SUM(B5:B26)</f>
        <v>3627870.6500000008</v>
      </c>
      <c r="C27" s="3"/>
      <c r="D27" s="5" t="s">
        <v>17</v>
      </c>
      <c r="E27" s="6">
        <f>SUM(E5:E26)</f>
        <v>3108225.9799999995</v>
      </c>
    </row>
    <row r="28" spans="1:5">
      <c r="A28" s="4" t="s">
        <v>18</v>
      </c>
      <c r="B28" s="29" t="s">
        <v>19</v>
      </c>
      <c r="C28" s="3"/>
      <c r="D28" s="5" t="s">
        <v>20</v>
      </c>
      <c r="E28" s="6">
        <f>E29-E27</f>
        <v>519644.67000000132</v>
      </c>
    </row>
    <row r="29" spans="1:5" ht="15" customHeight="1" thickBot="1">
      <c r="A29" s="7" t="s">
        <v>21</v>
      </c>
      <c r="B29" s="30">
        <f>B27</f>
        <v>3627870.6500000008</v>
      </c>
      <c r="C29" s="15"/>
      <c r="D29" s="8" t="s">
        <v>21</v>
      </c>
      <c r="E29" s="9">
        <f>B29</f>
        <v>3627870.6500000008</v>
      </c>
    </row>
  </sheetData>
  <mergeCells count="5">
    <mergeCell ref="A1:E1"/>
    <mergeCell ref="A2:E2"/>
    <mergeCell ref="A3:E3"/>
    <mergeCell ref="A4:B4"/>
    <mergeCell ref="D4:E4"/>
  </mergeCells>
  <phoneticPr fontId="5" type="noConversion"/>
  <printOptions horizontalCentered="1" verticalCentered="1"/>
  <pageMargins left="0.15748031496062992" right="0.15748031496062992" top="0" bottom="0.39370078740157483" header="0.51181102362204722" footer="0.51181102362204722"/>
  <pageSetup paperSize="9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 GELİR TABLOSU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Pc</cp:lastModifiedBy>
  <cp:revision/>
  <cp:lastPrinted>2018-10-04T14:34:14Z</cp:lastPrinted>
  <dcterms:created xsi:type="dcterms:W3CDTF">2013-01-13T12:54:03Z</dcterms:created>
  <dcterms:modified xsi:type="dcterms:W3CDTF">2018-10-05T08:03:03Z</dcterms:modified>
</cp:coreProperties>
</file>